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13" i="1"/>
  <c r="E13" i="1" s="1"/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E48" i="1" s="1"/>
  <c r="E16" i="1"/>
  <c r="E15" i="1"/>
  <c r="E14" i="1" l="1"/>
  <c r="E47" i="1"/>
  <c r="E31" i="1"/>
  <c r="E32" i="1"/>
  <c r="E46" i="1"/>
  <c r="E30" i="1"/>
  <c r="E45" i="1"/>
  <c r="E29" i="1"/>
  <c r="E43" i="1"/>
  <c r="E27" i="1"/>
  <c r="E44" i="1"/>
  <c r="E28" i="1"/>
  <c r="E42" i="1"/>
  <c r="E26" i="1"/>
  <c r="E41" i="1"/>
  <c r="E25" i="1"/>
  <c r="E39" i="1"/>
  <c r="E23" i="1"/>
  <c r="E40" i="1"/>
  <c r="E24" i="1"/>
  <c r="E38" i="1"/>
  <c r="E22" i="1"/>
  <c r="E37" i="1"/>
  <c r="E21" i="1"/>
  <c r="E35" i="1"/>
  <c r="E19" i="1"/>
  <c r="E36" i="1"/>
  <c r="E20" i="1"/>
  <c r="E34" i="1"/>
  <c r="E18" i="1"/>
  <c r="E49" i="1" s="1"/>
  <c r="E33" i="1"/>
  <c r="E17" i="1"/>
</calcChain>
</file>

<file path=xl/sharedStrings.xml><?xml version="1.0" encoding="utf-8"?>
<sst xmlns="http://schemas.openxmlformats.org/spreadsheetml/2006/main" count="16" uniqueCount="16">
  <si>
    <t>Human Life Value Approach to Calculating an Insurance Need</t>
  </si>
  <si>
    <t xml:space="preserve">Assumptions: </t>
  </si>
  <si>
    <t xml:space="preserve">Age at Time of Insurance Purchase: </t>
  </si>
  <si>
    <t>Initial Income:</t>
  </si>
  <si>
    <t>Number of Years of Working Life:</t>
  </si>
  <si>
    <t xml:space="preserve">Assume that Income Increases: </t>
  </si>
  <si>
    <t xml:space="preserve"> each year</t>
  </si>
  <si>
    <t>Age</t>
  </si>
  <si>
    <t>Duration</t>
  </si>
  <si>
    <t xml:space="preserve">Income </t>
  </si>
  <si>
    <t>Discount Factor</t>
  </si>
  <si>
    <t xml:space="preserve">at Rate  Int. </t>
  </si>
  <si>
    <t xml:space="preserve">Discount Rate of Interest [Int.]  = </t>
  </si>
  <si>
    <t>Present Value</t>
  </si>
  <si>
    <t>Future Income</t>
  </si>
  <si>
    <t>Current Life Insurance Need: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</si>
</sst>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3"/>
  <sheetViews>
    <sheetView tabSelected="1" workbookViewId="0">
      <selection activeCell="A52" sqref="A52:A56"/>
    </sheetView>
  </sheetViews>
  <sheetFormatPr defaultRowHeight="15" x14ac:dyDescent="0.25"/>
  <cols>
    <col min="3" max="3" width="12" customWidth="1"/>
    <col min="4" max="4" width="15.42578125" customWidth="1"/>
    <col min="5" max="5" width="13.42578125" customWidth="1"/>
    <col min="8" max="8" width="11.140625" bestFit="1" customWidth="1"/>
  </cols>
  <sheetData>
    <row r="2" spans="1:6" x14ac:dyDescent="0.25">
      <c r="B2" t="s">
        <v>0</v>
      </c>
    </row>
    <row r="4" spans="1:6" x14ac:dyDescent="0.25">
      <c r="A4" t="s">
        <v>1</v>
      </c>
    </row>
    <row r="5" spans="1:6" x14ac:dyDescent="0.25">
      <c r="A5" t="s">
        <v>2</v>
      </c>
      <c r="E5">
        <v>30</v>
      </c>
    </row>
    <row r="6" spans="1:6" x14ac:dyDescent="0.25">
      <c r="A6" t="s">
        <v>3</v>
      </c>
      <c r="E6" s="1">
        <v>27000</v>
      </c>
    </row>
    <row r="7" spans="1:6" x14ac:dyDescent="0.25">
      <c r="A7" t="s">
        <v>4</v>
      </c>
      <c r="E7">
        <v>40</v>
      </c>
    </row>
    <row r="8" spans="1:6" x14ac:dyDescent="0.25">
      <c r="A8" t="s">
        <v>5</v>
      </c>
      <c r="E8" s="2">
        <v>3.5000000000000003E-2</v>
      </c>
      <c r="F8" t="s">
        <v>6</v>
      </c>
    </row>
    <row r="9" spans="1:6" x14ac:dyDescent="0.25">
      <c r="A9" t="s">
        <v>12</v>
      </c>
      <c r="E9" s="2">
        <v>0.05</v>
      </c>
    </row>
    <row r="10" spans="1:6" x14ac:dyDescent="0.25">
      <c r="E10" s="2"/>
    </row>
    <row r="11" spans="1:6" x14ac:dyDescent="0.25">
      <c r="D11" t="s">
        <v>10</v>
      </c>
      <c r="E11" t="s">
        <v>13</v>
      </c>
    </row>
    <row r="12" spans="1:6" x14ac:dyDescent="0.25">
      <c r="A12" t="s">
        <v>7</v>
      </c>
      <c r="B12" t="s">
        <v>8</v>
      </c>
      <c r="C12" t="s">
        <v>9</v>
      </c>
      <c r="D12" t="s">
        <v>11</v>
      </c>
      <c r="E12" t="s">
        <v>14</v>
      </c>
    </row>
    <row r="13" spans="1:6" x14ac:dyDescent="0.25">
      <c r="A13">
        <v>30</v>
      </c>
      <c r="B13">
        <v>1</v>
      </c>
      <c r="C13" s="1">
        <v>30000</v>
      </c>
      <c r="D13">
        <f>1/(1+$E$9)</f>
        <v>0.95238095238095233</v>
      </c>
      <c r="E13" s="1">
        <f>+C13*D13</f>
        <v>28571.428571428569</v>
      </c>
    </row>
    <row r="14" spans="1:6" x14ac:dyDescent="0.25">
      <c r="A14">
        <f>+A13+1</f>
        <v>31</v>
      </c>
      <c r="B14">
        <f>+B13+1</f>
        <v>2</v>
      </c>
      <c r="C14" s="1">
        <f>+C13*(1+$E$8)</f>
        <v>31049.999999999996</v>
      </c>
      <c r="D14">
        <f>+D13^B14</f>
        <v>0.90702947845804982</v>
      </c>
      <c r="E14" s="1">
        <f t="shared" ref="E14:E48" si="0">+C14*D14</f>
        <v>28163.265306122445</v>
      </c>
    </row>
    <row r="15" spans="1:6" x14ac:dyDescent="0.25">
      <c r="A15">
        <f t="shared" ref="A15:A48" si="1">+A14+1</f>
        <v>32</v>
      </c>
      <c r="B15">
        <f t="shared" ref="B15:B48" si="2">+B14+1</f>
        <v>3</v>
      </c>
      <c r="C15" s="1">
        <f t="shared" ref="C15:C48" si="3">+C14*(1+$E$8)</f>
        <v>32136.749999999993</v>
      </c>
      <c r="D15">
        <f>+D14*$D$13</f>
        <v>0.86383759853147601</v>
      </c>
      <c r="E15" s="1">
        <f t="shared" si="0"/>
        <v>27760.932944606404</v>
      </c>
    </row>
    <row r="16" spans="1:6" x14ac:dyDescent="0.25">
      <c r="A16">
        <f t="shared" si="1"/>
        <v>33</v>
      </c>
      <c r="B16">
        <f t="shared" si="2"/>
        <v>4</v>
      </c>
      <c r="C16" s="1">
        <f t="shared" si="3"/>
        <v>33261.53624999999</v>
      </c>
      <c r="D16">
        <f t="shared" ref="D16:D48" si="4">+D15*$D$13</f>
        <v>0.82270247479188185</v>
      </c>
      <c r="E16" s="1">
        <f t="shared" si="0"/>
        <v>27364.34818825488</v>
      </c>
    </row>
    <row r="17" spans="1:5" x14ac:dyDescent="0.25">
      <c r="A17">
        <f t="shared" si="1"/>
        <v>34</v>
      </c>
      <c r="B17">
        <f t="shared" si="2"/>
        <v>5</v>
      </c>
      <c r="C17" s="1">
        <f t="shared" si="3"/>
        <v>34425.690018749985</v>
      </c>
      <c r="D17">
        <f t="shared" si="4"/>
        <v>0.78352616646845885</v>
      </c>
      <c r="E17" s="1">
        <f t="shared" si="0"/>
        <v>26973.428928422662</v>
      </c>
    </row>
    <row r="18" spans="1:5" x14ac:dyDescent="0.25">
      <c r="A18">
        <f t="shared" si="1"/>
        <v>35</v>
      </c>
      <c r="B18">
        <f t="shared" si="2"/>
        <v>6</v>
      </c>
      <c r="C18" s="1">
        <f t="shared" si="3"/>
        <v>35630.58916940623</v>
      </c>
      <c r="D18">
        <f t="shared" si="4"/>
        <v>0.74621539663662739</v>
      </c>
      <c r="E18" s="1">
        <f t="shared" si="0"/>
        <v>26588.094229445189</v>
      </c>
    </row>
    <row r="19" spans="1:5" x14ac:dyDescent="0.25">
      <c r="A19">
        <f t="shared" si="1"/>
        <v>36</v>
      </c>
      <c r="B19">
        <f t="shared" si="2"/>
        <v>7</v>
      </c>
      <c r="C19" s="1">
        <f t="shared" si="3"/>
        <v>36877.659790335449</v>
      </c>
      <c r="D19">
        <f t="shared" si="4"/>
        <v>0.71068133013012125</v>
      </c>
      <c r="E19" s="1">
        <f t="shared" si="0"/>
        <v>26208.264311881685</v>
      </c>
    </row>
    <row r="20" spans="1:5" x14ac:dyDescent="0.25">
      <c r="A20">
        <f t="shared" si="1"/>
        <v>37</v>
      </c>
      <c r="B20">
        <f t="shared" si="2"/>
        <v>8</v>
      </c>
      <c r="C20" s="1">
        <f t="shared" si="3"/>
        <v>38168.377882997185</v>
      </c>
      <c r="D20">
        <f t="shared" si="4"/>
        <v>0.67683936202868689</v>
      </c>
      <c r="E20" s="1">
        <f t="shared" si="0"/>
        <v>25833.860535997657</v>
      </c>
    </row>
    <row r="21" spans="1:5" x14ac:dyDescent="0.25">
      <c r="A21">
        <f t="shared" si="1"/>
        <v>38</v>
      </c>
      <c r="B21">
        <f t="shared" si="2"/>
        <v>9</v>
      </c>
      <c r="C21" s="1">
        <f t="shared" si="3"/>
        <v>39504.271108902081</v>
      </c>
      <c r="D21">
        <f t="shared" si="4"/>
        <v>0.64460891621779703</v>
      </c>
      <c r="E21" s="1">
        <f t="shared" si="0"/>
        <v>25464.805385483403</v>
      </c>
    </row>
    <row r="22" spans="1:5" x14ac:dyDescent="0.25">
      <c r="A22">
        <f t="shared" si="1"/>
        <v>39</v>
      </c>
      <c r="B22">
        <f t="shared" si="2"/>
        <v>10</v>
      </c>
      <c r="C22" s="1">
        <f t="shared" si="3"/>
        <v>40886.920597713652</v>
      </c>
      <c r="D22">
        <f t="shared" si="4"/>
        <v>0.6139132535407591</v>
      </c>
      <c r="E22" s="1">
        <f t="shared" si="0"/>
        <v>25101.022451405068</v>
      </c>
    </row>
    <row r="23" spans="1:5" x14ac:dyDescent="0.25">
      <c r="A23">
        <f t="shared" si="1"/>
        <v>40</v>
      </c>
      <c r="B23">
        <f t="shared" si="2"/>
        <v>11</v>
      </c>
      <c r="C23" s="1">
        <f t="shared" si="3"/>
        <v>42317.962818633627</v>
      </c>
      <c r="D23">
        <f t="shared" si="4"/>
        <v>0.58467928908643718</v>
      </c>
      <c r="E23" s="1">
        <f t="shared" si="0"/>
        <v>24742.43641638499</v>
      </c>
    </row>
    <row r="24" spans="1:5" x14ac:dyDescent="0.25">
      <c r="A24">
        <f t="shared" si="1"/>
        <v>41</v>
      </c>
      <c r="B24">
        <f t="shared" si="2"/>
        <v>12</v>
      </c>
      <c r="C24" s="1">
        <f t="shared" si="3"/>
        <v>43799.0915172858</v>
      </c>
      <c r="D24">
        <f t="shared" si="4"/>
        <v>0.55683741817755916</v>
      </c>
      <c r="E24" s="1">
        <f t="shared" si="0"/>
        <v>24388.973039008059</v>
      </c>
    </row>
    <row r="25" spans="1:5" x14ac:dyDescent="0.25">
      <c r="A25">
        <f t="shared" si="1"/>
        <v>42</v>
      </c>
      <c r="B25">
        <f t="shared" si="2"/>
        <v>13</v>
      </c>
      <c r="C25" s="1">
        <f t="shared" si="3"/>
        <v>45332.059720390796</v>
      </c>
      <c r="D25">
        <f t="shared" si="4"/>
        <v>0.5303213506452944</v>
      </c>
      <c r="E25" s="1">
        <f t="shared" si="0"/>
        <v>24040.559138450793</v>
      </c>
    </row>
    <row r="26" spans="1:5" x14ac:dyDescent="0.25">
      <c r="A26">
        <f t="shared" si="1"/>
        <v>43</v>
      </c>
      <c r="B26">
        <f t="shared" si="2"/>
        <v>14</v>
      </c>
      <c r="C26" s="1">
        <f t="shared" si="3"/>
        <v>46918.681810604474</v>
      </c>
      <c r="D26">
        <f t="shared" si="4"/>
        <v>0.50506795299551843</v>
      </c>
      <c r="E26" s="1">
        <f t="shared" si="0"/>
        <v>23697.122579330065</v>
      </c>
    </row>
    <row r="27" spans="1:5" x14ac:dyDescent="0.25">
      <c r="A27">
        <f t="shared" si="1"/>
        <v>44</v>
      </c>
      <c r="B27">
        <f t="shared" si="2"/>
        <v>15</v>
      </c>
      <c r="C27" s="1">
        <f t="shared" si="3"/>
        <v>48560.835673975627</v>
      </c>
      <c r="D27">
        <f t="shared" si="4"/>
        <v>0.48101709809096993</v>
      </c>
      <c r="E27" s="1">
        <f t="shared" si="0"/>
        <v>23358.592256768206</v>
      </c>
    </row>
    <row r="28" spans="1:5" x14ac:dyDescent="0.25">
      <c r="A28">
        <f t="shared" si="1"/>
        <v>45</v>
      </c>
      <c r="B28">
        <f t="shared" si="2"/>
        <v>16</v>
      </c>
      <c r="C28" s="1">
        <f t="shared" si="3"/>
        <v>50260.464922564774</v>
      </c>
      <c r="D28">
        <f t="shared" si="4"/>
        <v>0.45811152199139993</v>
      </c>
      <c r="E28" s="1">
        <f t="shared" si="0"/>
        <v>23024.898081671516</v>
      </c>
    </row>
    <row r="29" spans="1:5" x14ac:dyDescent="0.25">
      <c r="A29">
        <f t="shared" si="1"/>
        <v>46</v>
      </c>
      <c r="B29">
        <f t="shared" si="2"/>
        <v>17</v>
      </c>
      <c r="C29" s="1">
        <f t="shared" si="3"/>
        <v>52019.581194854538</v>
      </c>
      <c r="D29">
        <f t="shared" si="4"/>
        <v>0.43629668761085705</v>
      </c>
      <c r="E29" s="1">
        <f t="shared" si="0"/>
        <v>22695.970966219065</v>
      </c>
    </row>
    <row r="30" spans="1:5" x14ac:dyDescent="0.25">
      <c r="A30">
        <f t="shared" si="1"/>
        <v>47</v>
      </c>
      <c r="B30">
        <f t="shared" si="2"/>
        <v>18</v>
      </c>
      <c r="C30" s="1">
        <f t="shared" si="3"/>
        <v>53840.26653667444</v>
      </c>
      <c r="D30">
        <f t="shared" si="4"/>
        <v>0.41552065486748285</v>
      </c>
      <c r="E30" s="1">
        <f t="shared" si="0"/>
        <v>22371.742809558786</v>
      </c>
    </row>
    <row r="31" spans="1:5" x14ac:dyDescent="0.25">
      <c r="A31">
        <f t="shared" si="1"/>
        <v>48</v>
      </c>
      <c r="B31">
        <f t="shared" si="2"/>
        <v>19</v>
      </c>
      <c r="C31" s="1">
        <f t="shared" si="3"/>
        <v>55724.675865458041</v>
      </c>
      <c r="D31">
        <f t="shared" si="4"/>
        <v>0.39573395701665032</v>
      </c>
      <c r="E31" s="1">
        <f t="shared" si="0"/>
        <v>22052.146483707944</v>
      </c>
    </row>
    <row r="32" spans="1:5" x14ac:dyDescent="0.25">
      <c r="A32">
        <f t="shared" si="1"/>
        <v>49</v>
      </c>
      <c r="B32">
        <f t="shared" si="2"/>
        <v>20</v>
      </c>
      <c r="C32" s="1">
        <f t="shared" si="3"/>
        <v>57675.039520749066</v>
      </c>
      <c r="D32">
        <f t="shared" si="4"/>
        <v>0.37688948287300028</v>
      </c>
      <c r="E32" s="1">
        <f t="shared" si="0"/>
        <v>21737.11581965497</v>
      </c>
    </row>
    <row r="33" spans="1:5" x14ac:dyDescent="0.25">
      <c r="A33">
        <f t="shared" si="1"/>
        <v>50</v>
      </c>
      <c r="B33">
        <f t="shared" si="2"/>
        <v>21</v>
      </c>
      <c r="C33" s="1">
        <f t="shared" si="3"/>
        <v>59693.665903975278</v>
      </c>
      <c r="D33">
        <f t="shared" si="4"/>
        <v>0.35894236464095264</v>
      </c>
      <c r="E33" s="1">
        <f t="shared" si="0"/>
        <v>21426.585593659896</v>
      </c>
    </row>
    <row r="34" spans="1:5" x14ac:dyDescent="0.25">
      <c r="A34">
        <f t="shared" si="1"/>
        <v>51</v>
      </c>
      <c r="B34">
        <f t="shared" si="2"/>
        <v>22</v>
      </c>
      <c r="C34" s="1">
        <f t="shared" si="3"/>
        <v>61782.944210614405</v>
      </c>
      <c r="D34">
        <f t="shared" si="4"/>
        <v>0.34184987108662152</v>
      </c>
      <c r="E34" s="1">
        <f t="shared" si="0"/>
        <v>21120.491513750465</v>
      </c>
    </row>
    <row r="35" spans="1:5" x14ac:dyDescent="0.25">
      <c r="A35">
        <f t="shared" si="1"/>
        <v>52</v>
      </c>
      <c r="B35">
        <f t="shared" si="2"/>
        <v>23</v>
      </c>
      <c r="C35" s="1">
        <f t="shared" si="3"/>
        <v>63945.347257985901</v>
      </c>
      <c r="D35">
        <f t="shared" si="4"/>
        <v>0.3255713057967824</v>
      </c>
      <c r="E35" s="1">
        <f t="shared" si="0"/>
        <v>20818.770206411169</v>
      </c>
    </row>
    <row r="36" spans="1:5" x14ac:dyDescent="0.25">
      <c r="A36">
        <f t="shared" si="1"/>
        <v>53</v>
      </c>
      <c r="B36">
        <f t="shared" si="2"/>
        <v>24</v>
      </c>
      <c r="C36" s="1">
        <f t="shared" si="3"/>
        <v>66183.434412015398</v>
      </c>
      <c r="D36">
        <f t="shared" si="4"/>
        <v>0.31006791028264991</v>
      </c>
      <c r="E36" s="1">
        <f t="shared" si="0"/>
        <v>20521.359203462434</v>
      </c>
    </row>
    <row r="37" spans="1:5" x14ac:dyDescent="0.25">
      <c r="A37">
        <f t="shared" si="1"/>
        <v>54</v>
      </c>
      <c r="B37">
        <f t="shared" si="2"/>
        <v>25</v>
      </c>
      <c r="C37" s="1">
        <f t="shared" si="3"/>
        <v>68499.854616435929</v>
      </c>
      <c r="D37">
        <f t="shared" si="4"/>
        <v>0.29530277169776181</v>
      </c>
      <c r="E37" s="1">
        <f t="shared" si="0"/>
        <v>20228.196929127254</v>
      </c>
    </row>
    <row r="38" spans="1:5" x14ac:dyDescent="0.25">
      <c r="A38">
        <f t="shared" si="1"/>
        <v>55</v>
      </c>
      <c r="B38">
        <f t="shared" si="2"/>
        <v>26</v>
      </c>
      <c r="C38" s="1">
        <f t="shared" si="3"/>
        <v>70897.349528011182</v>
      </c>
      <c r="D38">
        <f t="shared" si="4"/>
        <v>0.28124073495024932</v>
      </c>
      <c r="E38" s="1">
        <f t="shared" si="0"/>
        <v>19939.222687282578</v>
      </c>
    </row>
    <row r="39" spans="1:5" x14ac:dyDescent="0.25">
      <c r="A39">
        <f t="shared" si="1"/>
        <v>56</v>
      </c>
      <c r="B39">
        <f t="shared" si="2"/>
        <v>27</v>
      </c>
      <c r="C39" s="1">
        <f t="shared" si="3"/>
        <v>73378.756761491561</v>
      </c>
      <c r="D39">
        <f t="shared" si="4"/>
        <v>0.26784831900023742</v>
      </c>
      <c r="E39" s="1">
        <f t="shared" si="0"/>
        <v>19654.37664889282</v>
      </c>
    </row>
    <row r="40" spans="1:5" x14ac:dyDescent="0.25">
      <c r="A40">
        <f t="shared" si="1"/>
        <v>57</v>
      </c>
      <c r="B40">
        <f t="shared" si="2"/>
        <v>28</v>
      </c>
      <c r="C40" s="1">
        <f t="shared" si="3"/>
        <v>75947.013248143761</v>
      </c>
      <c r="D40">
        <f t="shared" si="4"/>
        <v>0.25509363714308325</v>
      </c>
      <c r="E40" s="1">
        <f t="shared" si="0"/>
        <v>19373.599839622922</v>
      </c>
    </row>
    <row r="41" spans="1:5" x14ac:dyDescent="0.25">
      <c r="A41">
        <f t="shared" si="1"/>
        <v>58</v>
      </c>
      <c r="B41">
        <f t="shared" si="2"/>
        <v>29</v>
      </c>
      <c r="C41" s="1">
        <f t="shared" si="3"/>
        <v>78605.158711828786</v>
      </c>
      <c r="D41">
        <f t="shared" si="4"/>
        <v>0.24294632108865069</v>
      </c>
      <c r="E41" s="1">
        <f t="shared" si="0"/>
        <v>19096.834127628303</v>
      </c>
    </row>
    <row r="42" spans="1:5" x14ac:dyDescent="0.25">
      <c r="A42">
        <f t="shared" si="1"/>
        <v>59</v>
      </c>
      <c r="B42">
        <f t="shared" si="2"/>
        <v>30</v>
      </c>
      <c r="C42" s="1">
        <f t="shared" si="3"/>
        <v>81356.339266742783</v>
      </c>
      <c r="D42">
        <f t="shared" si="4"/>
        <v>0.2313774486558578</v>
      </c>
      <c r="E42" s="1">
        <f t="shared" si="0"/>
        <v>18824.022211519325</v>
      </c>
    </row>
    <row r="43" spans="1:5" x14ac:dyDescent="0.25">
      <c r="A43">
        <f t="shared" si="1"/>
        <v>60</v>
      </c>
      <c r="B43">
        <f t="shared" si="2"/>
        <v>31</v>
      </c>
      <c r="C43" s="1">
        <f t="shared" si="3"/>
        <v>84203.811141078768</v>
      </c>
      <c r="D43">
        <f t="shared" si="4"/>
        <v>0.22035947491034075</v>
      </c>
      <c r="E43" s="1">
        <f t="shared" si="0"/>
        <v>18555.107608497616</v>
      </c>
    </row>
    <row r="44" spans="1:5" x14ac:dyDescent="0.25">
      <c r="A44">
        <f t="shared" si="1"/>
        <v>61</v>
      </c>
      <c r="B44">
        <f t="shared" si="2"/>
        <v>32</v>
      </c>
      <c r="C44" s="1">
        <f t="shared" si="3"/>
        <v>87150.944531016517</v>
      </c>
      <c r="D44">
        <f t="shared" si="4"/>
        <v>0.20986616658127688</v>
      </c>
      <c r="E44" s="1">
        <f t="shared" si="0"/>
        <v>18290.034642661933</v>
      </c>
    </row>
    <row r="45" spans="1:5" x14ac:dyDescent="0.25">
      <c r="A45">
        <f t="shared" si="1"/>
        <v>62</v>
      </c>
      <c r="B45">
        <f t="shared" si="2"/>
        <v>33</v>
      </c>
      <c r="C45" s="1">
        <f t="shared" si="3"/>
        <v>90201.227589602087</v>
      </c>
      <c r="D45">
        <f t="shared" si="4"/>
        <v>0.19987253960121606</v>
      </c>
      <c r="E45" s="1">
        <f t="shared" si="0"/>
        <v>18028.748433481047</v>
      </c>
    </row>
    <row r="46" spans="1:5" x14ac:dyDescent="0.25">
      <c r="A46">
        <f t="shared" si="1"/>
        <v>63</v>
      </c>
      <c r="B46">
        <f t="shared" si="2"/>
        <v>34</v>
      </c>
      <c r="C46" s="1">
        <f t="shared" si="3"/>
        <v>93358.270555238152</v>
      </c>
      <c r="D46">
        <f t="shared" si="4"/>
        <v>0.19035479962020577</v>
      </c>
      <c r="E46" s="1">
        <f t="shared" si="0"/>
        <v>17771.194884431316</v>
      </c>
    </row>
    <row r="47" spans="1:5" x14ac:dyDescent="0.25">
      <c r="A47">
        <f t="shared" si="1"/>
        <v>64</v>
      </c>
      <c r="B47">
        <f t="shared" si="2"/>
        <v>35</v>
      </c>
      <c r="C47" s="1">
        <f t="shared" si="3"/>
        <v>96625.810024671475</v>
      </c>
      <c r="D47">
        <f t="shared" si="4"/>
        <v>0.18129028535257691</v>
      </c>
      <c r="E47" s="1">
        <f t="shared" si="0"/>
        <v>17517.320671796577</v>
      </c>
    </row>
    <row r="48" spans="1:5" x14ac:dyDescent="0.25">
      <c r="A48">
        <f t="shared" si="1"/>
        <v>65</v>
      </c>
      <c r="B48">
        <f t="shared" si="2"/>
        <v>36</v>
      </c>
      <c r="C48" s="1">
        <f t="shared" si="3"/>
        <v>100007.71337553496</v>
      </c>
      <c r="D48">
        <f t="shared" si="4"/>
        <v>0.1726574146215018</v>
      </c>
      <c r="E48" s="3">
        <f t="shared" si="0"/>
        <v>17267.073233628053</v>
      </c>
    </row>
    <row r="49" spans="1:5" x14ac:dyDescent="0.25">
      <c r="A49" t="s">
        <v>15</v>
      </c>
      <c r="C49" s="1"/>
      <c r="E49" s="1">
        <f>SUM(E13:E48)</f>
        <v>808571.94687965605</v>
      </c>
    </row>
    <row r="50" spans="1:5" x14ac:dyDescent="0.25">
      <c r="C50" s="1"/>
    </row>
    <row r="51" spans="1:5" x14ac:dyDescent="0.25">
      <c r="C51" s="1"/>
    </row>
    <row r="52" spans="1:5" x14ac:dyDescent="0.25">
      <c r="C52" s="1"/>
    </row>
    <row r="53" spans="1:5" x14ac:dyDescent="0.25">
      <c r="C53" s="1"/>
    </row>
    <row r="54" spans="1:5" x14ac:dyDescent="0.25">
      <c r="C54" s="1"/>
    </row>
    <row r="55" spans="1:5" x14ac:dyDescent="0.25">
      <c r="C55" s="1"/>
    </row>
    <row r="56" spans="1:5" x14ac:dyDescent="0.25">
      <c r="C56" s="1"/>
    </row>
    <row r="57" spans="1:5" x14ac:dyDescent="0.25">
      <c r="C57" s="1"/>
    </row>
    <row r="58" spans="1:5" x14ac:dyDescent="0.25">
      <c r="C58" s="1"/>
    </row>
    <row r="59" spans="1:5" x14ac:dyDescent="0.25">
      <c r="C59" s="1"/>
    </row>
    <row r="60" spans="1:5" x14ac:dyDescent="0.25">
      <c r="C60" s="1"/>
    </row>
    <row r="61" spans="1:5" x14ac:dyDescent="0.25">
      <c r="C61" s="1"/>
    </row>
    <row r="62" spans="1:5" x14ac:dyDescent="0.25">
      <c r="C62" s="1"/>
    </row>
    <row r="63" spans="1:5" x14ac:dyDescent="0.25">
      <c r="C63" s="1"/>
    </row>
    <row r="64" spans="1:5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cbb24</dc:creator>
  <cp:lastModifiedBy>College of Business</cp:lastModifiedBy>
  <dcterms:created xsi:type="dcterms:W3CDTF">2011-10-21T15:18:05Z</dcterms:created>
  <dcterms:modified xsi:type="dcterms:W3CDTF">2011-10-28T20:23:48Z</dcterms:modified>
</cp:coreProperties>
</file>